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710" windowWidth="19320" windowHeight="88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0" i="1" l="1"/>
  <c r="F10" i="1"/>
  <c r="G11" i="1"/>
  <c r="G12" i="1"/>
  <c r="G23" i="1" l="1"/>
  <c r="F23" i="1"/>
  <c r="G20" i="1"/>
  <c r="F20" i="1"/>
  <c r="G18" i="1"/>
  <c r="F18" i="1"/>
  <c r="G8" i="1"/>
  <c r="F8" i="1"/>
  <c r="F13" i="1" l="1"/>
  <c r="G13" i="1"/>
</calcChain>
</file>

<file path=xl/sharedStrings.xml><?xml version="1.0" encoding="utf-8"?>
<sst xmlns="http://schemas.openxmlformats.org/spreadsheetml/2006/main" count="46" uniqueCount="39">
  <si>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</si>
  <si>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</si>
  <si>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</si>
  <si>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</si>
  <si>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</si>
  <si>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</si>
  <si>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</si>
  <si>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</si>
  <si>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</si>
  <si>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0702</t>
  </si>
  <si>
    <t>2026год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</si>
  <si>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</si>
  <si>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Администрации Переславль-Залесского муниципального округа</t>
  </si>
  <si>
    <t>ИТОГО</t>
  </si>
  <si>
    <t>0701</t>
  </si>
  <si>
    <t>02.5.01.86000</t>
  </si>
  <si>
    <t>Мероприятия по обеспечению доступности городской среды для инвалидов и лиц с ограниченными возможностями здоровья</t>
  </si>
  <si>
    <t xml:space="preserve">ГЦП "Доступная среда"  </t>
  </si>
  <si>
    <t>0707</t>
  </si>
  <si>
    <t>ГЦП "Социальная поддержка населения Переславль-Залесского муниципального округа Ярославской области"</t>
  </si>
  <si>
    <t>1002</t>
  </si>
  <si>
    <t>02.1.Я2.53134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</si>
  <si>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</si>
  <si>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Уведомление министерства труда и социальной поддержки населения ЯО от 04.03.2025 №909/109</t>
  </si>
  <si>
    <t>09.1.02.84600</t>
  </si>
  <si>
    <t>Мероприятия по энергоэффективности</t>
  </si>
  <si>
    <t>ГЦП" Энергосбережение на территории Переславль-Залесского муниципального округа Ярославской области"</t>
  </si>
  <si>
    <t>07.1.02.SД012</t>
  </si>
  <si>
    <t>0409</t>
  </si>
  <si>
    <t>Капитальный ремонт и ремонт дорожных объектов муниципальной собственности</t>
  </si>
  <si>
    <t>ГЦП "Сохранность автомобильных дорог Переславль-Залесского муниципального округа Ярославской области"</t>
  </si>
  <si>
    <t>уведомление министерства дорожного хозяйства и транспорта ЯО от 14.03.2025 № 963/142</t>
  </si>
  <si>
    <t>от  19.03.2025 № 7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</si>
  <si>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19 марта 2025 года</t>
    </r>
  </si>
  <si>
    <t>02.3.03.А6950</t>
  </si>
  <si>
    <t>Обеспечение трудоустройства несовершеннолетних граждан на временные рабочие места</t>
  </si>
  <si>
    <t>02.3.03.S6950</t>
  </si>
  <si>
    <t>ГЦП "Обеспечение отдыха и оздоровления детей Переславль-Залесского муниципального округа Ярославской области в каникулярный период"</t>
  </si>
  <si>
    <t>Уточнение бюджетных ассигнований на основании заявки Управления культуры,туризма,молодежи и спорта Администрации Переславль-Залесского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</si>
</sst>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9" fillId="0" borderId="3" xfId="8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F10" sqref="F10:G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9" x14ac:dyDescent="0.25">
      <c r="A1" s="45" t="s">
        <v>7</v>
      </c>
      <c r="B1" s="45"/>
      <c r="C1" s="45"/>
      <c r="D1" s="45"/>
      <c r="E1" s="45"/>
      <c r="F1" s="45"/>
      <c r="G1" s="45"/>
      <c r="H1" s="45"/>
    </row>
    <row r="2" spans="1:9" x14ac:dyDescent="0.25">
      <c r="A2" s="45" t="s">
        <v>6</v>
      </c>
      <c r="B2" s="45"/>
      <c r="C2" s="45"/>
      <c r="D2" s="45"/>
      <c r="E2" s="45"/>
      <c r="F2" s="45"/>
      <c r="G2" s="45"/>
      <c r="H2" s="45"/>
    </row>
    <row r="3" spans="1:9" x14ac:dyDescent="0.25">
      <c r="A3" s="45" t="s">
        <v>12</v>
      </c>
      <c r="B3" s="45"/>
      <c r="C3" s="45"/>
      <c r="D3" s="45"/>
      <c r="E3" s="45"/>
      <c r="F3" s="45"/>
      <c r="G3" s="45"/>
      <c r="H3" s="45"/>
    </row>
    <row r="4" spans="1:9" x14ac:dyDescent="0.25">
      <c r="A4" s="7"/>
      <c r="B4" s="7"/>
      <c r="C4" s="7"/>
      <c r="D4" s="18"/>
      <c r="E4" s="18"/>
      <c r="F4" s="18"/>
      <c r="G4" s="45" t="s">
        <v>32</v>
      </c>
      <c r="H4" s="45"/>
    </row>
    <row r="5" spans="1:9" x14ac:dyDescent="0.25">
      <c r="A5" s="6"/>
      <c r="B5" s="6"/>
      <c r="C5" s="6"/>
      <c r="D5" s="18"/>
      <c r="E5" s="18"/>
      <c r="F5" s="18"/>
      <c r="G5" s="45"/>
      <c r="H5" s="45"/>
    </row>
    <row r="6" spans="1:9" ht="60.75" customHeight="1" x14ac:dyDescent="0.25">
      <c r="A6" s="41" t="s">
        <v>33</v>
      </c>
      <c r="B6" s="41"/>
      <c r="C6" s="41"/>
      <c r="D6" s="41"/>
      <c r="E6" s="41"/>
      <c r="F6" s="41"/>
      <c r="G6" s="41"/>
      <c r="H6" s="41"/>
    </row>
    <row r="7" spans="1:9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10</v>
      </c>
      <c r="H7" s="13" t="s">
        <v>1</v>
      </c>
    </row>
    <row r="8" spans="1:9" ht="68.25" customHeight="1" x14ac:dyDescent="0.25">
      <c r="A8" s="22"/>
      <c r="B8" s="23"/>
      <c r="C8" s="22"/>
      <c r="D8" s="24"/>
      <c r="E8" s="25" t="s">
        <v>19</v>
      </c>
      <c r="F8" s="26">
        <f>SUM(F9)</f>
        <v>3718000</v>
      </c>
      <c r="G8" s="26">
        <f>SUM(G9)</f>
        <v>3718000</v>
      </c>
      <c r="H8" s="20"/>
    </row>
    <row r="9" spans="1:9" ht="112.5" customHeight="1" x14ac:dyDescent="0.25">
      <c r="A9" s="22">
        <v>206</v>
      </c>
      <c r="B9" s="23" t="s">
        <v>20</v>
      </c>
      <c r="C9" s="22">
        <v>600</v>
      </c>
      <c r="D9" s="24" t="s">
        <v>21</v>
      </c>
      <c r="E9" s="17" t="s">
        <v>22</v>
      </c>
      <c r="F9" s="27">
        <v>3718000</v>
      </c>
      <c r="G9" s="27">
        <v>3718000</v>
      </c>
      <c r="H9" s="21" t="s">
        <v>23</v>
      </c>
    </row>
    <row r="10" spans="1:9" ht="112.5" customHeight="1" x14ac:dyDescent="0.25">
      <c r="A10" s="22"/>
      <c r="B10" s="23"/>
      <c r="C10" s="22"/>
      <c r="D10" s="31"/>
      <c r="E10" s="25" t="s">
        <v>37</v>
      </c>
      <c r="F10" s="26">
        <f>SUM(F11:F12)</f>
        <v>0</v>
      </c>
      <c r="G10" s="26">
        <f>SUM(G11:G12)</f>
        <v>0</v>
      </c>
      <c r="H10" s="32"/>
    </row>
    <row r="11" spans="1:9" ht="57.75" customHeight="1" x14ac:dyDescent="0.25">
      <c r="A11" s="22">
        <v>242</v>
      </c>
      <c r="B11" s="23" t="s">
        <v>18</v>
      </c>
      <c r="C11" s="22">
        <v>600</v>
      </c>
      <c r="D11" s="31" t="s">
        <v>34</v>
      </c>
      <c r="E11" s="17" t="s">
        <v>35</v>
      </c>
      <c r="F11" s="27">
        <v>15045.13</v>
      </c>
      <c r="G11" s="27">
        <f t="shared" ref="G11:G12" si="0">F11</f>
        <v>15045.13</v>
      </c>
      <c r="H11" s="37" t="s">
        <v>38</v>
      </c>
    </row>
    <row r="12" spans="1:9" ht="57" customHeight="1" x14ac:dyDescent="0.25">
      <c r="A12" s="22">
        <v>242</v>
      </c>
      <c r="B12" s="23" t="s">
        <v>18</v>
      </c>
      <c r="C12" s="22">
        <v>600</v>
      </c>
      <c r="D12" s="31" t="s">
        <v>36</v>
      </c>
      <c r="E12" s="32" t="s">
        <v>35</v>
      </c>
      <c r="F12" s="27">
        <v>-15045.13</v>
      </c>
      <c r="G12" s="27">
        <f t="shared" si="0"/>
        <v>-15045.13</v>
      </c>
      <c r="H12" s="38"/>
    </row>
    <row r="13" spans="1:9" ht="46.5" customHeight="1" x14ac:dyDescent="0.25">
      <c r="A13" s="9"/>
      <c r="B13" s="9"/>
      <c r="C13" s="9"/>
      <c r="D13" s="28"/>
      <c r="E13" s="29" t="s">
        <v>17</v>
      </c>
      <c r="F13" s="30">
        <f>SUM(F14:F17)</f>
        <v>0</v>
      </c>
      <c r="G13" s="30">
        <f>SUM(G14:G17)</f>
        <v>0</v>
      </c>
      <c r="H13" s="21"/>
    </row>
    <row r="14" spans="1:9" ht="52.5" customHeight="1" x14ac:dyDescent="0.25">
      <c r="A14" s="22">
        <v>203</v>
      </c>
      <c r="B14" s="23" t="s">
        <v>18</v>
      </c>
      <c r="C14" s="22">
        <v>600</v>
      </c>
      <c r="D14" s="35" t="s">
        <v>15</v>
      </c>
      <c r="E14" s="37" t="s">
        <v>16</v>
      </c>
      <c r="F14" s="27">
        <v>0</v>
      </c>
      <c r="G14" s="27">
        <v>30000</v>
      </c>
      <c r="H14" s="39" t="s">
        <v>11</v>
      </c>
      <c r="I14" s="5"/>
    </row>
    <row r="15" spans="1:9" ht="44.25" customHeight="1" x14ac:dyDescent="0.25">
      <c r="A15" s="22">
        <v>203</v>
      </c>
      <c r="B15" s="23" t="s">
        <v>9</v>
      </c>
      <c r="C15" s="22">
        <v>600</v>
      </c>
      <c r="D15" s="42"/>
      <c r="E15" s="43"/>
      <c r="F15" s="27">
        <v>0</v>
      </c>
      <c r="G15" s="27">
        <v>-30000</v>
      </c>
      <c r="H15" s="44"/>
      <c r="I15" s="5"/>
    </row>
    <row r="16" spans="1:9" ht="41.25" customHeight="1" x14ac:dyDescent="0.25">
      <c r="A16" s="22">
        <v>203</v>
      </c>
      <c r="B16" s="23" t="s">
        <v>14</v>
      </c>
      <c r="C16" s="22">
        <v>600</v>
      </c>
      <c r="D16" s="42"/>
      <c r="E16" s="43"/>
      <c r="F16" s="27">
        <v>0</v>
      </c>
      <c r="G16" s="27">
        <v>-110000</v>
      </c>
      <c r="H16" s="44"/>
      <c r="I16" s="5"/>
    </row>
    <row r="17" spans="1:9" ht="49.5" customHeight="1" x14ac:dyDescent="0.25">
      <c r="A17" s="22">
        <v>203</v>
      </c>
      <c r="B17" s="23" t="s">
        <v>9</v>
      </c>
      <c r="C17" s="22">
        <v>600</v>
      </c>
      <c r="D17" s="36"/>
      <c r="E17" s="38"/>
      <c r="F17" s="27">
        <v>0</v>
      </c>
      <c r="G17" s="27">
        <v>110000</v>
      </c>
      <c r="H17" s="40"/>
      <c r="I17" s="5"/>
    </row>
    <row r="18" spans="1:9" ht="49.5" customHeight="1" x14ac:dyDescent="0.25">
      <c r="A18" s="22"/>
      <c r="B18" s="23"/>
      <c r="C18" s="22"/>
      <c r="D18" s="24"/>
      <c r="E18" s="33" t="s">
        <v>30</v>
      </c>
      <c r="F18" s="26">
        <f>SUM(F19)</f>
        <v>400000000</v>
      </c>
      <c r="G18" s="26">
        <f>SUM(G19)</f>
        <v>0</v>
      </c>
      <c r="H18" s="34"/>
      <c r="I18" s="5"/>
    </row>
    <row r="19" spans="1:9" ht="49.5" customHeight="1" x14ac:dyDescent="0.25">
      <c r="A19" s="22">
        <v>208</v>
      </c>
      <c r="B19" s="23" t="s">
        <v>28</v>
      </c>
      <c r="C19" s="22">
        <v>200</v>
      </c>
      <c r="D19" s="24" t="s">
        <v>27</v>
      </c>
      <c r="E19" s="21" t="s">
        <v>29</v>
      </c>
      <c r="F19" s="27">
        <v>400000000</v>
      </c>
      <c r="G19" s="27"/>
      <c r="H19" s="21" t="s">
        <v>31</v>
      </c>
      <c r="I19" s="5"/>
    </row>
    <row r="20" spans="1:9" ht="49.5" customHeight="1" x14ac:dyDescent="0.25">
      <c r="A20" s="22"/>
      <c r="B20" s="23"/>
      <c r="C20" s="22"/>
      <c r="D20" s="24"/>
      <c r="E20" s="33" t="s">
        <v>26</v>
      </c>
      <c r="F20" s="26">
        <f>SUM(F21:F22)</f>
        <v>0</v>
      </c>
      <c r="G20" s="26">
        <f>SUM(G21:G22)</f>
        <v>0</v>
      </c>
      <c r="H20" s="34"/>
      <c r="I20" s="5"/>
    </row>
    <row r="21" spans="1:9" ht="49.5" customHeight="1" x14ac:dyDescent="0.25">
      <c r="A21" s="22">
        <v>203</v>
      </c>
      <c r="B21" s="23" t="s">
        <v>14</v>
      </c>
      <c r="C21" s="22">
        <v>600</v>
      </c>
      <c r="D21" s="35" t="s">
        <v>24</v>
      </c>
      <c r="E21" s="37" t="s">
        <v>25</v>
      </c>
      <c r="F21" s="27">
        <v>62224</v>
      </c>
      <c r="G21" s="27">
        <v>-124963.5</v>
      </c>
      <c r="H21" s="39" t="s">
        <v>11</v>
      </c>
      <c r="I21" s="5"/>
    </row>
    <row r="22" spans="1:9" ht="49.5" customHeight="1" x14ac:dyDescent="0.25">
      <c r="A22" s="22">
        <v>203</v>
      </c>
      <c r="B22" s="23" t="s">
        <v>9</v>
      </c>
      <c r="C22" s="22">
        <v>600</v>
      </c>
      <c r="D22" s="36"/>
      <c r="E22" s="38"/>
      <c r="F22" s="27">
        <v>-62224</v>
      </c>
      <c r="G22" s="27">
        <v>124963.5</v>
      </c>
      <c r="H22" s="40"/>
      <c r="I22" s="5"/>
    </row>
    <row r="23" spans="1:9" ht="39.75" customHeight="1" x14ac:dyDescent="0.25">
      <c r="A23" s="9"/>
      <c r="B23" s="9"/>
      <c r="C23" s="14"/>
      <c r="D23" s="15"/>
      <c r="E23" s="19" t="s">
        <v>13</v>
      </c>
      <c r="F23" s="16">
        <f>SUM(F8+F13+F18+F20)</f>
        <v>403718000</v>
      </c>
      <c r="G23" s="16">
        <f>SUM(G8+G13+G18+G20)</f>
        <v>3718000</v>
      </c>
      <c r="H23" s="17"/>
    </row>
    <row r="24" spans="1:9" ht="109.5" customHeight="1" x14ac:dyDescent="0.35">
      <c r="G24" s="3"/>
    </row>
    <row r="25" spans="1:9" ht="30.75" customHeight="1" x14ac:dyDescent="0.25">
      <c r="H25" s="8"/>
    </row>
    <row r="26" spans="1:9" ht="166.5" customHeight="1" x14ac:dyDescent="0.25"/>
    <row r="27" spans="1:9" ht="166.5" customHeight="1" x14ac:dyDescent="0.25"/>
    <row r="28" spans="1:9" ht="166.5" customHeight="1" x14ac:dyDescent="0.25"/>
    <row r="29" spans="1:9" ht="166.5" customHeight="1" x14ac:dyDescent="0.25"/>
    <row r="30" spans="1:9" ht="21.75" customHeight="1" x14ac:dyDescent="0.25"/>
    <row r="31" spans="1:9" ht="67.5" customHeight="1" x14ac:dyDescent="0.25"/>
    <row r="32" spans="1:9" ht="67.5" customHeight="1" x14ac:dyDescent="0.25"/>
    <row r="33" ht="67.5" customHeight="1" x14ac:dyDescent="0.25"/>
    <row r="34" ht="177" customHeight="1" x14ac:dyDescent="0.25"/>
  </sheetData>
  <mergeCells count="13">
    <mergeCell ref="A1:H1"/>
    <mergeCell ref="A2:H2"/>
    <mergeCell ref="A3:H3"/>
    <mergeCell ref="G4:H4"/>
    <mergeCell ref="G5:H5"/>
    <mergeCell ref="D21:D22"/>
    <mergeCell ref="E21:E22"/>
    <mergeCell ref="H21:H22"/>
    <mergeCell ref="A6:H6"/>
    <mergeCell ref="D14:D17"/>
    <mergeCell ref="E14:E17"/>
    <mergeCell ref="H14:H17"/>
    <mergeCell ref="H11:H12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2025-03-31T12:53:13Z</cp:lastPrinted>
  <dcterms:created xsi:type="dcterms:W3CDTF">2015-12-14T07:24:37Z</dcterms:created>
  <dcterms:modified xsi:type="dcterms:W3CDTF">2025-04-01T08:49:23Z</dcterms:modified>
</cp:coreProperties>
</file>